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enio\Downloads\B.4.1\M16\"/>
    </mc:Choice>
  </mc:AlternateContent>
  <bookViews>
    <workbookView xWindow="0" yWindow="0" windowWidth="23040" windowHeight="7335"/>
  </bookViews>
  <sheets>
    <sheet name="Εξώφυλλο" sheetId="2" r:id="rId1"/>
    <sheet name="Αποτελέσματα Excel" sheetId="1" r:id="rId2"/>
    <sheet name="Αποτελέσματα PowerPoint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4" l="1"/>
  <c r="H17" i="4" l="1"/>
  <c r="H16" i="4"/>
  <c r="F49" i="4"/>
  <c r="F50" i="4"/>
  <c r="F51" i="4"/>
  <c r="F52" i="4"/>
  <c r="F53" i="4"/>
  <c r="F54" i="4"/>
  <c r="F55" i="4"/>
  <c r="F56" i="4"/>
  <c r="F57" i="4"/>
  <c r="F58" i="4"/>
  <c r="F59" i="4"/>
  <c r="F60" i="4"/>
  <c r="H20" i="4" l="1"/>
  <c r="H20" i="1" l="1"/>
  <c r="H16" i="1" l="1"/>
  <c r="F48" i="4" l="1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H19" i="4" l="1"/>
  <c r="F64" i="1"/>
  <c r="F28" i="1"/>
  <c r="F38" i="1"/>
  <c r="F48" i="1"/>
  <c r="F74" i="1"/>
  <c r="F15" i="1"/>
  <c r="F27" i="1"/>
  <c r="F63" i="1"/>
  <c r="F62" i="1"/>
  <c r="F37" i="1"/>
  <c r="F47" i="1"/>
  <c r="F73" i="1"/>
  <c r="F14" i="1"/>
  <c r="F26" i="1"/>
  <c r="F61" i="1"/>
  <c r="F13" i="1"/>
  <c r="F46" i="1"/>
  <c r="F36" i="1"/>
  <c r="F60" i="1"/>
  <c r="F72" i="1"/>
  <c r="F25" i="1"/>
  <c r="F57" i="1"/>
  <c r="F58" i="1"/>
  <c r="F23" i="1"/>
  <c r="F11" i="1"/>
  <c r="F71" i="1"/>
  <c r="F45" i="1"/>
  <c r="F59" i="1"/>
  <c r="F24" i="1"/>
  <c r="F35" i="1"/>
  <c r="F12" i="1"/>
  <c r="F34" i="1"/>
  <c r="F44" i="1"/>
  <c r="F70" i="1"/>
  <c r="F10" i="1"/>
  <c r="F22" i="1"/>
  <c r="F56" i="1"/>
  <c r="F9" i="1"/>
  <c r="F43" i="1"/>
  <c r="F33" i="1"/>
  <c r="F55" i="1"/>
  <c r="F69" i="1"/>
  <c r="F21" i="1"/>
  <c r="F8" i="1"/>
  <c r="F32" i="1"/>
  <c r="F20" i="1"/>
  <c r="F54" i="1"/>
  <c r="F42" i="1"/>
  <c r="F68" i="1"/>
  <c r="F7" i="1"/>
  <c r="F19" i="1" l="1"/>
  <c r="F53" i="1"/>
  <c r="F52" i="1"/>
  <c r="F31" i="1"/>
  <c r="H18" i="1"/>
  <c r="F65" i="1"/>
  <c r="F39" i="1"/>
  <c r="F49" i="1"/>
  <c r="F16" i="1"/>
  <c r="F29" i="1"/>
  <c r="F4" i="1"/>
  <c r="F17" i="1"/>
  <c r="F66" i="1"/>
  <c r="F50" i="1"/>
  <c r="F30" i="1"/>
  <c r="F40" i="1"/>
  <c r="F5" i="1"/>
  <c r="F51" i="1"/>
  <c r="F18" i="1"/>
  <c r="F6" i="1"/>
  <c r="F67" i="1"/>
  <c r="F41" i="1"/>
  <c r="F3" i="1"/>
  <c r="H17" i="1" s="1"/>
  <c r="H19" i="1" s="1"/>
</calcChain>
</file>

<file path=xl/sharedStrings.xml><?xml version="1.0" encoding="utf-8"?>
<sst xmlns="http://schemas.openxmlformats.org/spreadsheetml/2006/main" count="422" uniqueCount="127">
  <si>
    <t>Όνομα</t>
  </si>
  <si>
    <t>Τμήμα</t>
  </si>
  <si>
    <t>Βαθμός</t>
  </si>
  <si>
    <t>Αβραάμ</t>
  </si>
  <si>
    <t>Ελπίδα</t>
  </si>
  <si>
    <t>ΑΜ</t>
  </si>
  <si>
    <t>Συγκεντροτικά Αποτελέσματα Εξετασεων ECDL</t>
  </si>
  <si>
    <t xml:space="preserve"> Επώνυμο</t>
  </si>
  <si>
    <t>Αγγελή</t>
  </si>
  <si>
    <t>Μιχάλης</t>
  </si>
  <si>
    <t>Αποστόλου</t>
  </si>
  <si>
    <t>Αναστασίου</t>
  </si>
  <si>
    <t>Άγγελος</t>
  </si>
  <si>
    <t>Αναστάσιος</t>
  </si>
  <si>
    <t>Γεωργίου</t>
  </si>
  <si>
    <t>Δημητρίου</t>
  </si>
  <si>
    <t>Δημήτρης</t>
  </si>
  <si>
    <t>Δαμιανού</t>
  </si>
  <si>
    <t>Γιώργος</t>
  </si>
  <si>
    <t>Ευαγγέλου</t>
  </si>
  <si>
    <t>Ευάγγελος</t>
  </si>
  <si>
    <t>Έλενα</t>
  </si>
  <si>
    <t>Ηλία</t>
  </si>
  <si>
    <t>Βαρβάρα</t>
  </si>
  <si>
    <t>Θεοδοσίου</t>
  </si>
  <si>
    <t>Σταυρούλα</t>
  </si>
  <si>
    <t>Ιωάννου</t>
  </si>
  <si>
    <t>Ιωάννης</t>
  </si>
  <si>
    <t>Κωνσταντίνου</t>
  </si>
  <si>
    <t>Φλωρεντία</t>
  </si>
  <si>
    <t>Κυριάκου</t>
  </si>
  <si>
    <t>Βασιλική</t>
  </si>
  <si>
    <t>Ίριδα</t>
  </si>
  <si>
    <t>Μαρίνου</t>
  </si>
  <si>
    <t>Μαρίνα</t>
  </si>
  <si>
    <t>Αλέξανδρος</t>
  </si>
  <si>
    <t>Ενώτητα: Υπολογιστικά Φύλλα</t>
  </si>
  <si>
    <t>Αποτελέσματα Εξέτασης Υπολογιστικών Φύλλων</t>
  </si>
  <si>
    <t>Συμμετέχοντες:</t>
  </si>
  <si>
    <t>Επιτυχόντες:</t>
  </si>
  <si>
    <t>Ποσοστό επιτυχίας:</t>
  </si>
  <si>
    <t>Στατιστικά</t>
  </si>
  <si>
    <t>Ηρακλέους</t>
  </si>
  <si>
    <t>Δημοσθένης</t>
  </si>
  <si>
    <t>Νίκη</t>
  </si>
  <si>
    <t>Μιχαήλ</t>
  </si>
  <si>
    <t>Ανδρέου</t>
  </si>
  <si>
    <t>Αντωνίου</t>
  </si>
  <si>
    <t>Αρβανίτη</t>
  </si>
  <si>
    <t>Αργυρού</t>
  </si>
  <si>
    <t>Βλάχος</t>
  </si>
  <si>
    <t>Παναγιώτου</t>
  </si>
  <si>
    <t>Χατζημάρκου</t>
  </si>
  <si>
    <t>Χριστοδούλου</t>
  </si>
  <si>
    <t>Αυξεντίου</t>
  </si>
  <si>
    <t>Ευστρατίου</t>
  </si>
  <si>
    <t>Θεοδωροπούλου</t>
  </si>
  <si>
    <t>Μωυσή</t>
  </si>
  <si>
    <t>Λευτέρη</t>
  </si>
  <si>
    <t>Ματθαίου</t>
  </si>
  <si>
    <t>Παναγή</t>
  </si>
  <si>
    <t>Σάββα</t>
  </si>
  <si>
    <t>Χρίστου</t>
  </si>
  <si>
    <t>Χριστοφή</t>
  </si>
  <si>
    <t>Χρυσοστόμου</t>
  </si>
  <si>
    <t>Νικολάου</t>
  </si>
  <si>
    <t>Σολομώντος</t>
  </si>
  <si>
    <t>Σταύρου</t>
  </si>
  <si>
    <t>Σωτηρίου</t>
  </si>
  <si>
    <t>Ανδρέας</t>
  </si>
  <si>
    <t>Κάλια</t>
  </si>
  <si>
    <t>Θεοδώρα</t>
  </si>
  <si>
    <t>Γιάννης</t>
  </si>
  <si>
    <t>Θεοδόσης</t>
  </si>
  <si>
    <t>Μαριάννα</t>
  </si>
  <si>
    <t>Αγγέλα</t>
  </si>
  <si>
    <t>Παρασκευάς</t>
  </si>
  <si>
    <t>Παύλος</t>
  </si>
  <si>
    <t>Πέτρος</t>
  </si>
  <si>
    <t>Χρήστος</t>
  </si>
  <si>
    <t>Σταμάτης</t>
  </si>
  <si>
    <t>Κωνσταντίνα</t>
  </si>
  <si>
    <t>Λευτέρης</t>
  </si>
  <si>
    <t>Λεωνίδας</t>
  </si>
  <si>
    <t>Μάμας</t>
  </si>
  <si>
    <t>Κυριακή</t>
  </si>
  <si>
    <t>Ματθαίος</t>
  </si>
  <si>
    <t>Αθανασία</t>
  </si>
  <si>
    <t>Νεοκλής</t>
  </si>
  <si>
    <t>Θωμάς</t>
  </si>
  <si>
    <t>Ιάκωβος</t>
  </si>
  <si>
    <t>Μαρία</t>
  </si>
  <si>
    <t>Σταύρος</t>
  </si>
  <si>
    <t>Παναγιώτα</t>
  </si>
  <si>
    <t>Σάββας</t>
  </si>
  <si>
    <t>Αναστασία</t>
  </si>
  <si>
    <t>Τάσος</t>
  </si>
  <si>
    <t>Ελένη</t>
  </si>
  <si>
    <t>Κρίστη</t>
  </si>
  <si>
    <t>Σαββίδη</t>
  </si>
  <si>
    <t>Χατζηπαντελή</t>
  </si>
  <si>
    <t>Pass/Fail</t>
  </si>
  <si>
    <t>Αποτελέσματα Εξέτασης Παρουσειάσεων</t>
  </si>
  <si>
    <t>Συμετέχοντες:</t>
  </si>
  <si>
    <t>Επιτιχόντες:</t>
  </si>
  <si>
    <t>Απέτυχαν</t>
  </si>
  <si>
    <t>Νίκος</t>
  </si>
  <si>
    <t>Χριστίνα</t>
  </si>
  <si>
    <t>Μιχαέλα</t>
  </si>
  <si>
    <t>Μέσος ορος:</t>
  </si>
  <si>
    <t>Χριστόδουλος</t>
  </si>
  <si>
    <t>Απέτυχαν:</t>
  </si>
  <si>
    <t>Σχολική χρονια 2020-2021</t>
  </si>
  <si>
    <t>Περιφεριακό Γυμνάσιο Τραχωνίου</t>
  </si>
  <si>
    <t>Στυλιανού</t>
  </si>
  <si>
    <t>Ελλάδα</t>
  </si>
  <si>
    <t>Γιάννου</t>
  </si>
  <si>
    <t>Πέτρου</t>
  </si>
  <si>
    <t>Β1</t>
  </si>
  <si>
    <t>Β2</t>
  </si>
  <si>
    <t>Β3</t>
  </si>
  <si>
    <t>Β4</t>
  </si>
  <si>
    <t>Β5</t>
  </si>
  <si>
    <t>Β6</t>
  </si>
  <si>
    <t>Ηρακλής</t>
  </si>
  <si>
    <t>Σαββίνα</t>
  </si>
  <si>
    <t>Χατζηαντώνη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</si>
</sst>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8" xfId="0" quotePrefix="1" applyBorder="1" applyAlignment="1">
      <alignment horizontal="left"/>
    </xf>
    <xf numFmtId="0" fontId="0" fillId="0" borderId="10" xfId="0" applyBorder="1"/>
    <xf numFmtId="2" fontId="0" fillId="0" borderId="9" xfId="0" applyNumberFormat="1" applyBorder="1"/>
    <xf numFmtId="2" fontId="0" fillId="0" borderId="11" xfId="0" applyNumberFormat="1" applyBorder="1"/>
    <xf numFmtId="0" fontId="0" fillId="0" borderId="0" xfId="0" quotePrefix="1" applyAlignment="1">
      <alignment horizontal="center"/>
    </xf>
    <xf numFmtId="0" fontId="1" fillId="3" borderId="4" xfId="0" applyFont="1" applyFill="1" applyBorder="1"/>
    <xf numFmtId="0" fontId="1" fillId="3" borderId="1" xfId="0" applyFont="1" applyFill="1" applyBorder="1"/>
    <xf numFmtId="0" fontId="4" fillId="5" borderId="13" xfId="0" quotePrefix="1" applyFont="1" applyFill="1" applyBorder="1" applyAlignment="1">
      <alignment horizontal="center" vertical="center"/>
    </xf>
    <xf numFmtId="0" fontId="4" fillId="5" borderId="14" xfId="0" quotePrefix="1" applyFont="1" applyFill="1" applyBorder="1" applyAlignment="1">
      <alignment horizontal="center" vertical="center"/>
    </xf>
    <xf numFmtId="0" fontId="4" fillId="5" borderId="15" xfId="0" quotePrefix="1" applyFont="1" applyFill="1" applyBorder="1" applyAlignment="1">
      <alignment horizontal="center" vertical="center"/>
    </xf>
    <xf numFmtId="0" fontId="4" fillId="5" borderId="16" xfId="0" quotePrefix="1" applyFont="1" applyFill="1" applyBorder="1" applyAlignment="1">
      <alignment horizontal="center" vertical="center"/>
    </xf>
    <xf numFmtId="0" fontId="4" fillId="5" borderId="0" xfId="0" quotePrefix="1" applyFont="1" applyFill="1" applyBorder="1" applyAlignment="1">
      <alignment horizontal="center" vertical="center"/>
    </xf>
    <xf numFmtId="0" fontId="4" fillId="5" borderId="17" xfId="0" quotePrefix="1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showGridLines="0" tabSelected="1" workbookViewId="0"/>
  </sheetViews>
  <sheetFormatPr defaultRowHeight="15" x14ac:dyDescent="0.25"/>
  <sheetData>
    <row r="1" spans="2:9" ht="15.75" thickBot="1" x14ac:dyDescent="0.3"/>
    <row r="2" spans="2:9" ht="50.1" customHeight="1" thickTop="1" x14ac:dyDescent="0.25">
      <c r="B2" s="12" t="s">
        <v>113</v>
      </c>
      <c r="C2" s="13"/>
      <c r="D2" s="13"/>
      <c r="E2" s="13"/>
      <c r="F2" s="13"/>
      <c r="G2" s="13"/>
      <c r="H2" s="13"/>
      <c r="I2" s="14"/>
    </row>
    <row r="3" spans="2:9" ht="50.1" customHeight="1" x14ac:dyDescent="0.25">
      <c r="B3" s="15" t="s">
        <v>112</v>
      </c>
      <c r="C3" s="16"/>
      <c r="D3" s="16"/>
      <c r="E3" s="16"/>
      <c r="F3" s="16"/>
      <c r="G3" s="16"/>
      <c r="H3" s="16"/>
      <c r="I3" s="17"/>
    </row>
    <row r="4" spans="2:9" ht="50.1" customHeight="1" x14ac:dyDescent="0.25">
      <c r="B4" s="15" t="s">
        <v>6</v>
      </c>
      <c r="C4" s="16"/>
      <c r="D4" s="16"/>
      <c r="E4" s="16"/>
      <c r="F4" s="16"/>
      <c r="G4" s="16"/>
      <c r="H4" s="16"/>
      <c r="I4" s="17"/>
    </row>
    <row r="5" spans="2:9" ht="50.1" customHeight="1" thickBot="1" x14ac:dyDescent="0.3">
      <c r="B5" s="18" t="s">
        <v>36</v>
      </c>
      <c r="C5" s="19"/>
      <c r="D5" s="19"/>
      <c r="E5" s="19"/>
      <c r="F5" s="19"/>
      <c r="G5" s="19"/>
      <c r="H5" s="19"/>
      <c r="I5" s="20"/>
    </row>
    <row r="6" spans="2:9" ht="15.75" thickTop="1" x14ac:dyDescent="0.25"/>
  </sheetData>
  <mergeCells count="4">
    <mergeCell ref="B2:I2"/>
    <mergeCell ref="B3:I3"/>
    <mergeCell ref="B4:I4"/>
    <mergeCell ref="B5:I5"/>
  </mergeCells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sqref="A1:H1"/>
    </sheetView>
  </sheetViews>
  <sheetFormatPr defaultRowHeight="15" x14ac:dyDescent="0.25"/>
  <cols>
    <col min="1" max="1" width="20.7109375" customWidth="1"/>
    <col min="2" max="2" width="13.5703125" bestFit="1" customWidth="1"/>
    <col min="3" max="3" width="6.5703125" customWidth="1"/>
    <col min="4" max="4" width="6.5703125" bestFit="1" customWidth="1"/>
    <col min="5" max="5" width="7.7109375" bestFit="1" customWidth="1"/>
    <col min="6" max="6" width="8.85546875" bestFit="1" customWidth="1"/>
    <col min="7" max="7" width="18.42578125" bestFit="1" customWidth="1"/>
  </cols>
  <sheetData>
    <row r="1" spans="1:8" ht="18.75" customHeight="1" x14ac:dyDescent="0.3">
      <c r="A1" s="23" t="s">
        <v>37</v>
      </c>
      <c r="B1" s="24"/>
      <c r="C1" s="24"/>
      <c r="D1" s="24"/>
      <c r="E1" s="24"/>
      <c r="F1" s="24"/>
      <c r="G1" s="24"/>
      <c r="H1" s="25"/>
    </row>
    <row r="2" spans="1:8" ht="15.75" thickBot="1" x14ac:dyDescent="0.3">
      <c r="A2" s="10" t="s">
        <v>7</v>
      </c>
      <c r="B2" s="11" t="s">
        <v>0</v>
      </c>
      <c r="C2" s="11" t="s">
        <v>5</v>
      </c>
      <c r="D2" s="11" t="s">
        <v>1</v>
      </c>
      <c r="E2" s="11" t="s">
        <v>2</v>
      </c>
      <c r="F2" s="11" t="s">
        <v>101</v>
      </c>
      <c r="G2" s="26" t="s">
        <v>41</v>
      </c>
      <c r="H2" s="27"/>
    </row>
    <row r="3" spans="1:8" x14ac:dyDescent="0.25">
      <c r="A3" t="s">
        <v>3</v>
      </c>
      <c r="B3" t="s">
        <v>4</v>
      </c>
      <c r="C3">
        <v>3198</v>
      </c>
      <c r="D3" s="9" t="s">
        <v>118</v>
      </c>
      <c r="E3" s="2">
        <v>82</v>
      </c>
      <c r="F3" t="str">
        <f t="shared" ref="F3:F34" si="0">IF(E3&gt;=75,"Pass","Fail")</f>
        <v>Pass</v>
      </c>
    </row>
    <row r="4" spans="1:8" x14ac:dyDescent="0.25">
      <c r="A4" t="s">
        <v>46</v>
      </c>
      <c r="B4" t="s">
        <v>18</v>
      </c>
      <c r="C4">
        <v>3204</v>
      </c>
      <c r="D4" s="9" t="s">
        <v>118</v>
      </c>
      <c r="E4" s="2">
        <v>89</v>
      </c>
      <c r="F4" t="str">
        <f t="shared" si="0"/>
        <v>Pass</v>
      </c>
    </row>
    <row r="5" spans="1:8" x14ac:dyDescent="0.25">
      <c r="A5" t="s">
        <v>50</v>
      </c>
      <c r="B5" t="s">
        <v>27</v>
      </c>
      <c r="C5">
        <v>3210</v>
      </c>
      <c r="D5" s="9" t="s">
        <v>118</v>
      </c>
      <c r="E5" s="2">
        <v>78</v>
      </c>
      <c r="F5" t="str">
        <f t="shared" si="0"/>
        <v>Pass</v>
      </c>
    </row>
    <row r="6" spans="1:8" x14ac:dyDescent="0.25">
      <c r="A6" t="s">
        <v>14</v>
      </c>
      <c r="B6" t="s">
        <v>32</v>
      </c>
      <c r="C6">
        <v>3213</v>
      </c>
      <c r="D6" s="9" t="s">
        <v>118</v>
      </c>
      <c r="E6" s="2">
        <v>72</v>
      </c>
      <c r="F6" t="str">
        <f t="shared" si="0"/>
        <v>Fail</v>
      </c>
    </row>
    <row r="7" spans="1:8" x14ac:dyDescent="0.25">
      <c r="A7" t="s">
        <v>15</v>
      </c>
      <c r="B7" t="s">
        <v>69</v>
      </c>
      <c r="C7">
        <v>3220</v>
      </c>
      <c r="D7" s="9" t="s">
        <v>118</v>
      </c>
      <c r="E7" s="2">
        <v>88</v>
      </c>
      <c r="F7" t="str">
        <f t="shared" si="0"/>
        <v>Pass</v>
      </c>
    </row>
    <row r="8" spans="1:8" x14ac:dyDescent="0.25">
      <c r="A8" t="s">
        <v>22</v>
      </c>
      <c r="B8" t="s">
        <v>71</v>
      </c>
      <c r="C8">
        <v>3226</v>
      </c>
      <c r="D8" s="9" t="s">
        <v>118</v>
      </c>
      <c r="E8" s="2">
        <v>70</v>
      </c>
      <c r="F8" t="str">
        <f t="shared" si="0"/>
        <v>Fail</v>
      </c>
    </row>
    <row r="9" spans="1:8" x14ac:dyDescent="0.25">
      <c r="A9" t="s">
        <v>26</v>
      </c>
      <c r="B9" t="s">
        <v>77</v>
      </c>
      <c r="C9">
        <v>3232</v>
      </c>
      <c r="D9" s="9" t="s">
        <v>118</v>
      </c>
      <c r="E9" s="2">
        <v>91</v>
      </c>
      <c r="F9" t="str">
        <f t="shared" si="0"/>
        <v>Pass</v>
      </c>
    </row>
    <row r="10" spans="1:8" x14ac:dyDescent="0.25">
      <c r="A10" t="s">
        <v>30</v>
      </c>
      <c r="B10" t="s">
        <v>79</v>
      </c>
      <c r="C10">
        <v>3235</v>
      </c>
      <c r="D10" s="9" t="s">
        <v>118</v>
      </c>
      <c r="E10" s="2">
        <v>93</v>
      </c>
      <c r="F10" t="str">
        <f t="shared" si="0"/>
        <v>Pass</v>
      </c>
    </row>
    <row r="11" spans="1:8" x14ac:dyDescent="0.25">
      <c r="A11" t="s">
        <v>33</v>
      </c>
      <c r="B11" t="s">
        <v>85</v>
      </c>
      <c r="C11">
        <v>3242</v>
      </c>
      <c r="D11" s="9" t="s">
        <v>118</v>
      </c>
      <c r="E11" s="2">
        <v>75</v>
      </c>
      <c r="F11" t="str">
        <f t="shared" si="0"/>
        <v>Pass</v>
      </c>
    </row>
    <row r="12" spans="1:8" x14ac:dyDescent="0.25">
      <c r="A12" t="s">
        <v>65</v>
      </c>
      <c r="B12" t="s">
        <v>106</v>
      </c>
      <c r="C12">
        <v>3248</v>
      </c>
      <c r="D12" s="9" t="s">
        <v>118</v>
      </c>
      <c r="E12" s="2">
        <v>91</v>
      </c>
      <c r="F12" t="str">
        <f t="shared" si="0"/>
        <v>Pass</v>
      </c>
    </row>
    <row r="13" spans="1:8" x14ac:dyDescent="0.25">
      <c r="A13" t="s">
        <v>61</v>
      </c>
      <c r="B13" t="s">
        <v>91</v>
      </c>
      <c r="C13">
        <v>3254</v>
      </c>
      <c r="D13" s="9" t="s">
        <v>118</v>
      </c>
      <c r="E13" s="2">
        <v>75</v>
      </c>
      <c r="F13" t="str">
        <f t="shared" si="0"/>
        <v>Pass</v>
      </c>
    </row>
    <row r="14" spans="1:8" x14ac:dyDescent="0.25">
      <c r="A14" t="s">
        <v>66</v>
      </c>
      <c r="B14" t="s">
        <v>94</v>
      </c>
      <c r="C14">
        <v>3257</v>
      </c>
      <c r="D14" s="9" t="s">
        <v>118</v>
      </c>
      <c r="E14" s="2">
        <v>79</v>
      </c>
      <c r="F14" t="str">
        <f t="shared" si="0"/>
        <v>Pass</v>
      </c>
    </row>
    <row r="15" spans="1:8" x14ac:dyDescent="0.25">
      <c r="A15" t="s">
        <v>53</v>
      </c>
      <c r="B15" t="s">
        <v>91</v>
      </c>
      <c r="C15">
        <v>3265</v>
      </c>
      <c r="D15" s="9" t="s">
        <v>118</v>
      </c>
      <c r="E15" s="2">
        <v>83</v>
      </c>
      <c r="F15" t="str">
        <f t="shared" si="0"/>
        <v>Pass</v>
      </c>
      <c r="G15" s="21" t="s">
        <v>41</v>
      </c>
      <c r="H15" s="22"/>
    </row>
    <row r="16" spans="1:8" x14ac:dyDescent="0.25">
      <c r="A16" t="s">
        <v>46</v>
      </c>
      <c r="B16" t="s">
        <v>13</v>
      </c>
      <c r="C16">
        <v>3202</v>
      </c>
      <c r="D16" s="9" t="s">
        <v>119</v>
      </c>
      <c r="E16" s="2">
        <v>70</v>
      </c>
      <c r="F16" t="str">
        <f t="shared" si="0"/>
        <v>Fail</v>
      </c>
      <c r="G16" s="3" t="s">
        <v>38</v>
      </c>
      <c r="H16" s="4">
        <f>COUNT(E3:E74)</f>
        <v>72</v>
      </c>
    </row>
    <row r="17" spans="1:8" x14ac:dyDescent="0.25">
      <c r="A17" t="s">
        <v>47</v>
      </c>
      <c r="B17" t="s">
        <v>16</v>
      </c>
      <c r="C17">
        <v>3205</v>
      </c>
      <c r="D17" s="9" t="s">
        <v>119</v>
      </c>
      <c r="E17" s="2">
        <v>100</v>
      </c>
      <c r="F17" t="str">
        <f t="shared" si="0"/>
        <v>Pass</v>
      </c>
      <c r="G17" s="3" t="s">
        <v>39</v>
      </c>
      <c r="H17" s="4">
        <f>COUNTIF(F3:F74,"Pass")</f>
        <v>55</v>
      </c>
    </row>
    <row r="18" spans="1:8" x14ac:dyDescent="0.25">
      <c r="A18" t="s">
        <v>14</v>
      </c>
      <c r="B18" t="s">
        <v>29</v>
      </c>
      <c r="C18">
        <v>3212</v>
      </c>
      <c r="D18" s="9" t="s">
        <v>119</v>
      </c>
      <c r="E18" s="2">
        <v>84</v>
      </c>
      <c r="F18" t="str">
        <f t="shared" si="0"/>
        <v>Pass</v>
      </c>
      <c r="G18" s="5" t="s">
        <v>111</v>
      </c>
      <c r="H18" s="4" t="e">
        <f>G16-G17</f>
        <v>#VALUE!</v>
      </c>
    </row>
    <row r="19" spans="1:8" x14ac:dyDescent="0.25">
      <c r="A19" t="s">
        <v>17</v>
      </c>
      <c r="B19" t="s">
        <v>44</v>
      </c>
      <c r="C19">
        <v>3219</v>
      </c>
      <c r="D19" s="9" t="s">
        <v>119</v>
      </c>
      <c r="E19" s="2">
        <v>55</v>
      </c>
      <c r="F19" t="str">
        <f t="shared" si="0"/>
        <v>Fail</v>
      </c>
      <c r="G19" s="3" t="s">
        <v>40</v>
      </c>
      <c r="H19" s="7">
        <f>H17/H16*100</f>
        <v>76.388888888888886</v>
      </c>
    </row>
    <row r="20" spans="1:8" x14ac:dyDescent="0.25">
      <c r="A20" t="s">
        <v>55</v>
      </c>
      <c r="B20" s="1" t="s">
        <v>18</v>
      </c>
      <c r="C20">
        <v>3224</v>
      </c>
      <c r="D20" s="9" t="s">
        <v>119</v>
      </c>
      <c r="E20" s="2">
        <v>78</v>
      </c>
      <c r="F20" t="str">
        <f t="shared" si="0"/>
        <v>Pass</v>
      </c>
      <c r="G20" s="6" t="s">
        <v>109</v>
      </c>
      <c r="H20" s="8">
        <f>AVERAGE(E3:E74)</f>
        <v>79.388888888888886</v>
      </c>
    </row>
    <row r="21" spans="1:8" x14ac:dyDescent="0.25">
      <c r="A21" t="s">
        <v>42</v>
      </c>
      <c r="B21" t="s">
        <v>72</v>
      </c>
      <c r="C21">
        <v>3227</v>
      </c>
      <c r="D21" s="9" t="s">
        <v>119</v>
      </c>
      <c r="E21" s="2">
        <v>97</v>
      </c>
      <c r="F21" t="str">
        <f t="shared" si="0"/>
        <v>Pass</v>
      </c>
    </row>
    <row r="22" spans="1:8" x14ac:dyDescent="0.25">
      <c r="A22" t="s">
        <v>30</v>
      </c>
      <c r="B22" t="s">
        <v>107</v>
      </c>
      <c r="C22">
        <v>3234</v>
      </c>
      <c r="D22" s="9" t="s">
        <v>119</v>
      </c>
      <c r="E22" s="2">
        <v>72</v>
      </c>
      <c r="F22" t="str">
        <f t="shared" si="0"/>
        <v>Fail</v>
      </c>
    </row>
    <row r="23" spans="1:8" x14ac:dyDescent="0.25">
      <c r="A23" t="s">
        <v>26</v>
      </c>
      <c r="B23" t="s">
        <v>84</v>
      </c>
      <c r="C23">
        <v>3241</v>
      </c>
      <c r="D23" s="9" t="s">
        <v>119</v>
      </c>
      <c r="E23" s="2">
        <v>88</v>
      </c>
      <c r="F23" t="str">
        <f t="shared" si="0"/>
        <v>Pass</v>
      </c>
    </row>
    <row r="24" spans="1:8" x14ac:dyDescent="0.25">
      <c r="A24" t="s">
        <v>57</v>
      </c>
      <c r="B24" t="s">
        <v>89</v>
      </c>
      <c r="C24">
        <v>3246</v>
      </c>
      <c r="D24" s="9" t="s">
        <v>119</v>
      </c>
      <c r="E24" s="2">
        <v>79</v>
      </c>
      <c r="F24" t="str">
        <f t="shared" si="0"/>
        <v>Pass</v>
      </c>
    </row>
    <row r="25" spans="1:8" x14ac:dyDescent="0.25">
      <c r="A25" t="s">
        <v>60</v>
      </c>
      <c r="B25" t="s">
        <v>92</v>
      </c>
      <c r="C25">
        <v>3249</v>
      </c>
      <c r="D25" s="9" t="s">
        <v>119</v>
      </c>
      <c r="E25" s="2">
        <v>92</v>
      </c>
      <c r="F25" t="str">
        <f t="shared" si="0"/>
        <v>Pass</v>
      </c>
    </row>
    <row r="26" spans="1:8" x14ac:dyDescent="0.25">
      <c r="A26" t="s">
        <v>46</v>
      </c>
      <c r="B26" t="s">
        <v>95</v>
      </c>
      <c r="C26">
        <v>3256</v>
      </c>
      <c r="D26" s="9" t="s">
        <v>119</v>
      </c>
      <c r="E26" s="2">
        <v>95</v>
      </c>
      <c r="F26" t="str">
        <f t="shared" si="0"/>
        <v>Pass</v>
      </c>
    </row>
    <row r="27" spans="1:8" x14ac:dyDescent="0.25">
      <c r="A27" t="s">
        <v>100</v>
      </c>
      <c r="B27" t="s">
        <v>16</v>
      </c>
      <c r="C27">
        <v>3264</v>
      </c>
      <c r="D27" s="9" t="s">
        <v>119</v>
      </c>
      <c r="E27" s="2">
        <v>78</v>
      </c>
      <c r="F27" t="str">
        <f t="shared" si="0"/>
        <v>Pass</v>
      </c>
    </row>
    <row r="28" spans="1:8" x14ac:dyDescent="0.25">
      <c r="A28" t="s">
        <v>63</v>
      </c>
      <c r="B28" t="s">
        <v>20</v>
      </c>
      <c r="C28">
        <v>3271</v>
      </c>
      <c r="D28" s="9" t="s">
        <v>119</v>
      </c>
      <c r="E28" s="2">
        <v>91</v>
      </c>
      <c r="F28" t="str">
        <f t="shared" si="0"/>
        <v>Pass</v>
      </c>
    </row>
    <row r="29" spans="1:8" x14ac:dyDescent="0.25">
      <c r="A29" t="s">
        <v>46</v>
      </c>
      <c r="B29" t="s">
        <v>108</v>
      </c>
      <c r="C29">
        <v>3203</v>
      </c>
      <c r="D29" s="2" t="s">
        <v>120</v>
      </c>
      <c r="E29" s="2">
        <v>81</v>
      </c>
      <c r="F29" t="str">
        <f t="shared" si="0"/>
        <v>Pass</v>
      </c>
    </row>
    <row r="30" spans="1:8" x14ac:dyDescent="0.25">
      <c r="A30" t="s">
        <v>49</v>
      </c>
      <c r="B30" t="s">
        <v>23</v>
      </c>
      <c r="C30">
        <v>3208</v>
      </c>
      <c r="D30" s="2" t="s">
        <v>120</v>
      </c>
      <c r="E30" s="2">
        <v>90</v>
      </c>
      <c r="F30" t="str">
        <f t="shared" si="0"/>
        <v>Pass</v>
      </c>
    </row>
    <row r="31" spans="1:8" x14ac:dyDescent="0.25">
      <c r="A31" t="s">
        <v>14</v>
      </c>
      <c r="B31" t="s">
        <v>43</v>
      </c>
      <c r="C31">
        <v>3216</v>
      </c>
      <c r="D31" s="2" t="s">
        <v>120</v>
      </c>
      <c r="E31" s="2">
        <v>96</v>
      </c>
      <c r="F31" t="str">
        <f t="shared" si="0"/>
        <v>Pass</v>
      </c>
    </row>
    <row r="32" spans="1:8" x14ac:dyDescent="0.25">
      <c r="A32" s="1" t="s">
        <v>14</v>
      </c>
      <c r="B32" t="s">
        <v>16</v>
      </c>
      <c r="C32">
        <v>3225</v>
      </c>
      <c r="D32" s="2" t="s">
        <v>120</v>
      </c>
      <c r="E32" s="2">
        <v>82</v>
      </c>
      <c r="F32" t="str">
        <f t="shared" si="0"/>
        <v>Pass</v>
      </c>
    </row>
    <row r="33" spans="1:6" x14ac:dyDescent="0.25">
      <c r="A33" t="s">
        <v>26</v>
      </c>
      <c r="B33" t="s">
        <v>75</v>
      </c>
      <c r="C33">
        <v>3230</v>
      </c>
      <c r="D33" s="2" t="s">
        <v>120</v>
      </c>
      <c r="E33" s="2">
        <v>79</v>
      </c>
      <c r="F33" t="str">
        <f t="shared" si="0"/>
        <v>Pass</v>
      </c>
    </row>
    <row r="34" spans="1:6" x14ac:dyDescent="0.25">
      <c r="A34" t="s">
        <v>28</v>
      </c>
      <c r="B34" s="1" t="s">
        <v>125</v>
      </c>
      <c r="C34">
        <v>3238</v>
      </c>
      <c r="D34" s="2" t="s">
        <v>120</v>
      </c>
      <c r="E34" s="2">
        <v>64</v>
      </c>
      <c r="F34" t="str">
        <f t="shared" si="0"/>
        <v>Fail</v>
      </c>
    </row>
    <row r="35" spans="1:6" x14ac:dyDescent="0.25">
      <c r="A35" t="s">
        <v>33</v>
      </c>
      <c r="B35" t="s">
        <v>90</v>
      </c>
      <c r="C35">
        <v>3247</v>
      </c>
      <c r="D35" s="2" t="s">
        <v>120</v>
      </c>
      <c r="E35" s="2">
        <v>84</v>
      </c>
      <c r="F35" t="str">
        <f t="shared" ref="F35:F66" si="1">IF(E35&gt;=75,"Pass","Fail")</f>
        <v>Pass</v>
      </c>
    </row>
    <row r="36" spans="1:6" x14ac:dyDescent="0.25">
      <c r="A36" t="s">
        <v>51</v>
      </c>
      <c r="B36" s="1" t="s">
        <v>124</v>
      </c>
      <c r="C36">
        <v>3252</v>
      </c>
      <c r="D36" s="2" t="s">
        <v>120</v>
      </c>
      <c r="E36" s="2">
        <v>75</v>
      </c>
      <c r="F36" t="str">
        <f t="shared" si="1"/>
        <v>Pass</v>
      </c>
    </row>
    <row r="37" spans="1:6" x14ac:dyDescent="0.25">
      <c r="A37" t="s">
        <v>114</v>
      </c>
      <c r="B37" t="s">
        <v>91</v>
      </c>
      <c r="C37">
        <v>3260</v>
      </c>
      <c r="D37" s="2" t="s">
        <v>120</v>
      </c>
      <c r="E37" s="2">
        <v>75</v>
      </c>
      <c r="F37" t="str">
        <f t="shared" si="1"/>
        <v>Pass</v>
      </c>
    </row>
    <row r="38" spans="1:6" x14ac:dyDescent="0.25">
      <c r="A38" t="s">
        <v>64</v>
      </c>
      <c r="B38" t="s">
        <v>97</v>
      </c>
      <c r="C38">
        <v>3272</v>
      </c>
      <c r="D38" s="2" t="s">
        <v>120</v>
      </c>
      <c r="E38" s="2">
        <v>75</v>
      </c>
      <c r="F38" t="str">
        <f t="shared" si="1"/>
        <v>Pass</v>
      </c>
    </row>
    <row r="39" spans="1:6" x14ac:dyDescent="0.25">
      <c r="A39" t="s">
        <v>8</v>
      </c>
      <c r="B39" t="s">
        <v>69</v>
      </c>
      <c r="C39">
        <v>3200</v>
      </c>
      <c r="D39" s="2" t="s">
        <v>121</v>
      </c>
      <c r="E39" s="2">
        <v>76</v>
      </c>
      <c r="F39" t="str">
        <f t="shared" si="1"/>
        <v>Pass</v>
      </c>
    </row>
    <row r="40" spans="1:6" x14ac:dyDescent="0.25">
      <c r="A40" t="s">
        <v>54</v>
      </c>
      <c r="B40" t="s">
        <v>25</v>
      </c>
      <c r="C40">
        <v>3209</v>
      </c>
      <c r="D40" s="2" t="s">
        <v>121</v>
      </c>
      <c r="E40" s="2">
        <v>56</v>
      </c>
      <c r="F40" t="str">
        <f t="shared" si="1"/>
        <v>Fail</v>
      </c>
    </row>
    <row r="41" spans="1:6" x14ac:dyDescent="0.25">
      <c r="A41" t="s">
        <v>14</v>
      </c>
      <c r="B41" t="s">
        <v>35</v>
      </c>
      <c r="C41">
        <v>3215</v>
      </c>
      <c r="D41" s="2" t="s">
        <v>121</v>
      </c>
      <c r="E41" s="2">
        <v>82</v>
      </c>
      <c r="F41" t="str">
        <f t="shared" si="1"/>
        <v>Pass</v>
      </c>
    </row>
    <row r="42" spans="1:6" x14ac:dyDescent="0.25">
      <c r="A42" t="s">
        <v>15</v>
      </c>
      <c r="B42" t="s">
        <v>23</v>
      </c>
      <c r="C42">
        <v>3222</v>
      </c>
      <c r="D42" s="2" t="s">
        <v>121</v>
      </c>
      <c r="E42" s="2">
        <v>95</v>
      </c>
      <c r="F42" t="str">
        <f t="shared" si="1"/>
        <v>Pass</v>
      </c>
    </row>
    <row r="43" spans="1:6" x14ac:dyDescent="0.25">
      <c r="A43" t="s">
        <v>26</v>
      </c>
      <c r="B43" t="s">
        <v>76</v>
      </c>
      <c r="C43">
        <v>3231</v>
      </c>
      <c r="D43" s="2" t="s">
        <v>121</v>
      </c>
      <c r="E43" s="2">
        <v>84</v>
      </c>
      <c r="F43" t="str">
        <f t="shared" si="1"/>
        <v>Pass</v>
      </c>
    </row>
    <row r="44" spans="1:6" x14ac:dyDescent="0.25">
      <c r="A44" s="1" t="s">
        <v>126</v>
      </c>
      <c r="B44" t="s">
        <v>81</v>
      </c>
      <c r="C44">
        <v>3237</v>
      </c>
      <c r="D44" s="2" t="s">
        <v>121</v>
      </c>
      <c r="E44" s="2">
        <v>75</v>
      </c>
      <c r="F44" t="str">
        <f t="shared" si="1"/>
        <v>Pass</v>
      </c>
    </row>
    <row r="45" spans="1:6" x14ac:dyDescent="0.25">
      <c r="A45" t="s">
        <v>45</v>
      </c>
      <c r="B45" t="s">
        <v>9</v>
      </c>
      <c r="C45">
        <v>3244</v>
      </c>
      <c r="D45" s="2" t="s">
        <v>121</v>
      </c>
      <c r="E45" s="2">
        <v>70</v>
      </c>
      <c r="F45" t="str">
        <f t="shared" si="1"/>
        <v>Fail</v>
      </c>
    </row>
    <row r="46" spans="1:6" x14ac:dyDescent="0.25">
      <c r="A46" t="s">
        <v>61</v>
      </c>
      <c r="B46" t="s">
        <v>94</v>
      </c>
      <c r="C46">
        <v>3253</v>
      </c>
      <c r="D46" s="2" t="s">
        <v>121</v>
      </c>
      <c r="E46" s="2">
        <v>88</v>
      </c>
      <c r="F46" t="str">
        <f t="shared" si="1"/>
        <v>Pass</v>
      </c>
    </row>
    <row r="47" spans="1:6" x14ac:dyDescent="0.25">
      <c r="A47" t="s">
        <v>68</v>
      </c>
      <c r="B47" t="s">
        <v>18</v>
      </c>
      <c r="C47">
        <v>3259</v>
      </c>
      <c r="D47" s="2" t="s">
        <v>121</v>
      </c>
      <c r="E47" s="2">
        <v>86</v>
      </c>
      <c r="F47" t="str">
        <f t="shared" si="1"/>
        <v>Pass</v>
      </c>
    </row>
    <row r="48" spans="1:6" x14ac:dyDescent="0.25">
      <c r="A48" t="s">
        <v>62</v>
      </c>
      <c r="B48" t="s">
        <v>94</v>
      </c>
      <c r="C48">
        <v>3268</v>
      </c>
      <c r="D48" s="2" t="s">
        <v>121</v>
      </c>
      <c r="E48" s="2">
        <v>60</v>
      </c>
      <c r="F48" t="str">
        <f t="shared" si="1"/>
        <v>Fail</v>
      </c>
    </row>
    <row r="49" spans="1:6" x14ac:dyDescent="0.25">
      <c r="A49" t="s">
        <v>11</v>
      </c>
      <c r="B49" t="s">
        <v>12</v>
      </c>
      <c r="C49">
        <v>3201</v>
      </c>
      <c r="D49" s="2" t="s">
        <v>122</v>
      </c>
      <c r="E49" s="2">
        <v>95</v>
      </c>
      <c r="F49" t="str">
        <f t="shared" si="1"/>
        <v>Pass</v>
      </c>
    </row>
    <row r="50" spans="1:6" x14ac:dyDescent="0.25">
      <c r="A50" t="s">
        <v>48</v>
      </c>
      <c r="B50" t="s">
        <v>21</v>
      </c>
      <c r="C50">
        <v>3207</v>
      </c>
      <c r="D50" s="2" t="s">
        <v>122</v>
      </c>
      <c r="E50" s="2">
        <v>68</v>
      </c>
      <c r="F50" t="str">
        <f t="shared" si="1"/>
        <v>Fail</v>
      </c>
    </row>
    <row r="51" spans="1:6" x14ac:dyDescent="0.25">
      <c r="A51" t="s">
        <v>14</v>
      </c>
      <c r="B51" t="s">
        <v>31</v>
      </c>
      <c r="C51">
        <v>3211</v>
      </c>
      <c r="D51" s="2" t="s">
        <v>122</v>
      </c>
      <c r="E51" s="2">
        <v>94</v>
      </c>
      <c r="F51" t="str">
        <f t="shared" si="1"/>
        <v>Pass</v>
      </c>
    </row>
    <row r="52" spans="1:6" x14ac:dyDescent="0.25">
      <c r="A52" t="s">
        <v>14</v>
      </c>
      <c r="B52" t="s">
        <v>12</v>
      </c>
      <c r="C52">
        <v>3217</v>
      </c>
      <c r="D52" s="2" t="s">
        <v>122</v>
      </c>
      <c r="E52" s="2">
        <v>100</v>
      </c>
      <c r="F52" t="str">
        <f t="shared" si="1"/>
        <v>Pass</v>
      </c>
    </row>
    <row r="53" spans="1:6" x14ac:dyDescent="0.25">
      <c r="A53" t="s">
        <v>117</v>
      </c>
      <c r="B53" t="s">
        <v>115</v>
      </c>
      <c r="C53">
        <v>3218</v>
      </c>
      <c r="D53" s="2" t="s">
        <v>122</v>
      </c>
      <c r="E53" s="2">
        <v>100</v>
      </c>
      <c r="F53" t="str">
        <f t="shared" si="1"/>
        <v>Pass</v>
      </c>
    </row>
    <row r="54" spans="1:6" x14ac:dyDescent="0.25">
      <c r="A54" t="s">
        <v>19</v>
      </c>
      <c r="B54" t="s">
        <v>70</v>
      </c>
      <c r="C54">
        <v>3223</v>
      </c>
      <c r="D54" s="2" t="s">
        <v>122</v>
      </c>
      <c r="E54" s="2">
        <v>75</v>
      </c>
      <c r="F54" t="str">
        <f t="shared" si="1"/>
        <v>Pass</v>
      </c>
    </row>
    <row r="55" spans="1:6" x14ac:dyDescent="0.25">
      <c r="A55" t="s">
        <v>56</v>
      </c>
      <c r="B55" t="s">
        <v>74</v>
      </c>
      <c r="C55">
        <v>3229</v>
      </c>
      <c r="D55" s="2" t="s">
        <v>122</v>
      </c>
      <c r="E55" s="2">
        <v>50</v>
      </c>
      <c r="F55" t="str">
        <f t="shared" si="1"/>
        <v>Fail</v>
      </c>
    </row>
    <row r="56" spans="1:6" x14ac:dyDescent="0.25">
      <c r="A56" t="s">
        <v>22</v>
      </c>
      <c r="B56" t="s">
        <v>78</v>
      </c>
      <c r="C56">
        <v>3233</v>
      </c>
      <c r="D56" s="2" t="s">
        <v>122</v>
      </c>
      <c r="E56" s="2">
        <v>77</v>
      </c>
      <c r="F56" t="str">
        <f t="shared" si="1"/>
        <v>Pass</v>
      </c>
    </row>
    <row r="57" spans="1:6" x14ac:dyDescent="0.25">
      <c r="A57" t="s">
        <v>58</v>
      </c>
      <c r="B57" t="s">
        <v>82</v>
      </c>
      <c r="C57">
        <v>3239</v>
      </c>
      <c r="D57" s="2" t="s">
        <v>122</v>
      </c>
      <c r="E57" s="2">
        <v>79</v>
      </c>
      <c r="F57" t="str">
        <f t="shared" si="1"/>
        <v>Pass</v>
      </c>
    </row>
    <row r="58" spans="1:6" x14ac:dyDescent="0.25">
      <c r="A58" t="s">
        <v>116</v>
      </c>
      <c r="B58" t="s">
        <v>83</v>
      </c>
      <c r="C58">
        <v>3240</v>
      </c>
      <c r="D58" s="2" t="s">
        <v>122</v>
      </c>
      <c r="E58" s="2">
        <v>82</v>
      </c>
      <c r="F58" t="str">
        <f t="shared" si="1"/>
        <v>Pass</v>
      </c>
    </row>
    <row r="59" spans="1:6" x14ac:dyDescent="0.25">
      <c r="A59" t="s">
        <v>45</v>
      </c>
      <c r="B59" t="s">
        <v>88</v>
      </c>
      <c r="C59">
        <v>3245</v>
      </c>
      <c r="D59" s="2" t="s">
        <v>122</v>
      </c>
      <c r="E59" s="2">
        <v>50</v>
      </c>
      <c r="F59" t="str">
        <f t="shared" si="1"/>
        <v>Fail</v>
      </c>
    </row>
    <row r="60" spans="1:6" x14ac:dyDescent="0.25">
      <c r="A60" t="s">
        <v>51</v>
      </c>
      <c r="B60" t="s">
        <v>21</v>
      </c>
      <c r="C60">
        <v>3251</v>
      </c>
      <c r="D60" s="2" t="s">
        <v>122</v>
      </c>
      <c r="E60" s="2">
        <v>48</v>
      </c>
      <c r="F60" t="str">
        <f t="shared" si="1"/>
        <v>Fail</v>
      </c>
    </row>
    <row r="61" spans="1:6" x14ac:dyDescent="0.25">
      <c r="A61" t="s">
        <v>99</v>
      </c>
      <c r="B61" t="s">
        <v>86</v>
      </c>
      <c r="C61">
        <v>3255</v>
      </c>
      <c r="D61" s="2" t="s">
        <v>122</v>
      </c>
      <c r="E61" s="2">
        <v>67</v>
      </c>
      <c r="F61" t="str">
        <f t="shared" si="1"/>
        <v>Fail</v>
      </c>
    </row>
    <row r="62" spans="1:6" x14ac:dyDescent="0.25">
      <c r="A62" s="1" t="s">
        <v>126</v>
      </c>
      <c r="B62" t="s">
        <v>110</v>
      </c>
      <c r="C62">
        <v>3261</v>
      </c>
      <c r="D62" s="2" t="s">
        <v>122</v>
      </c>
      <c r="E62" s="2">
        <v>40</v>
      </c>
      <c r="F62" t="str">
        <f t="shared" si="1"/>
        <v>Fail</v>
      </c>
    </row>
    <row r="63" spans="1:6" x14ac:dyDescent="0.25">
      <c r="A63" t="s">
        <v>52</v>
      </c>
      <c r="B63" t="s">
        <v>18</v>
      </c>
      <c r="C63">
        <v>3262</v>
      </c>
      <c r="D63" s="2" t="s">
        <v>122</v>
      </c>
      <c r="E63" s="2">
        <v>75</v>
      </c>
      <c r="F63" t="str">
        <f t="shared" si="1"/>
        <v>Pass</v>
      </c>
    </row>
    <row r="64" spans="1:6" x14ac:dyDescent="0.25">
      <c r="A64" t="s">
        <v>63</v>
      </c>
      <c r="B64" t="s">
        <v>69</v>
      </c>
      <c r="C64">
        <v>3270</v>
      </c>
      <c r="D64" s="2" t="s">
        <v>122</v>
      </c>
      <c r="E64" s="2">
        <v>100</v>
      </c>
      <c r="F64" t="str">
        <f t="shared" si="1"/>
        <v>Pass</v>
      </c>
    </row>
    <row r="65" spans="1:6" x14ac:dyDescent="0.25">
      <c r="A65" t="s">
        <v>3</v>
      </c>
      <c r="B65" t="s">
        <v>9</v>
      </c>
      <c r="C65">
        <v>3199</v>
      </c>
      <c r="D65" s="2" t="s">
        <v>123</v>
      </c>
      <c r="E65" s="2">
        <v>64</v>
      </c>
      <c r="F65" t="str">
        <f t="shared" si="1"/>
        <v>Fail</v>
      </c>
    </row>
    <row r="66" spans="1:6" x14ac:dyDescent="0.25">
      <c r="A66" t="s">
        <v>10</v>
      </c>
      <c r="B66" t="s">
        <v>20</v>
      </c>
      <c r="C66">
        <v>3206</v>
      </c>
      <c r="D66" s="2" t="s">
        <v>123</v>
      </c>
      <c r="E66" s="2">
        <v>75</v>
      </c>
      <c r="F66" t="str">
        <f t="shared" si="1"/>
        <v>Pass</v>
      </c>
    </row>
    <row r="67" spans="1:6" x14ac:dyDescent="0.25">
      <c r="A67" t="s">
        <v>14</v>
      </c>
      <c r="B67" t="s">
        <v>34</v>
      </c>
      <c r="C67">
        <v>3214</v>
      </c>
      <c r="D67" s="2" t="s">
        <v>123</v>
      </c>
      <c r="E67" s="2">
        <v>79</v>
      </c>
      <c r="F67" t="str">
        <f t="shared" ref="F67:F74" si="2">IF(E67&gt;=75,"Pass","Fail")</f>
        <v>Pass</v>
      </c>
    </row>
    <row r="68" spans="1:6" x14ac:dyDescent="0.25">
      <c r="A68" t="s">
        <v>15</v>
      </c>
      <c r="B68" t="s">
        <v>21</v>
      </c>
      <c r="C68">
        <v>3221</v>
      </c>
      <c r="D68" s="2" t="s">
        <v>123</v>
      </c>
      <c r="E68" s="2">
        <v>48</v>
      </c>
      <c r="F68" t="str">
        <f t="shared" si="2"/>
        <v>Fail</v>
      </c>
    </row>
    <row r="69" spans="1:6" x14ac:dyDescent="0.25">
      <c r="A69" t="s">
        <v>24</v>
      </c>
      <c r="B69" t="s">
        <v>73</v>
      </c>
      <c r="C69">
        <v>3228</v>
      </c>
      <c r="D69" s="2" t="s">
        <v>123</v>
      </c>
      <c r="E69" s="2">
        <v>100</v>
      </c>
      <c r="F69" t="str">
        <f t="shared" si="2"/>
        <v>Pass</v>
      </c>
    </row>
    <row r="70" spans="1:6" x14ac:dyDescent="0.25">
      <c r="A70" t="s">
        <v>28</v>
      </c>
      <c r="B70" t="s">
        <v>80</v>
      </c>
      <c r="C70">
        <v>3236</v>
      </c>
      <c r="D70" s="2" t="s">
        <v>123</v>
      </c>
      <c r="E70" s="2">
        <v>94</v>
      </c>
      <c r="F70" t="str">
        <f t="shared" si="2"/>
        <v>Pass</v>
      </c>
    </row>
    <row r="71" spans="1:6" x14ac:dyDescent="0.25">
      <c r="A71" t="s">
        <v>59</v>
      </c>
      <c r="B71" t="s">
        <v>87</v>
      </c>
      <c r="C71">
        <v>3243</v>
      </c>
      <c r="D71" s="2" t="s">
        <v>123</v>
      </c>
      <c r="E71" s="2">
        <v>78</v>
      </c>
      <c r="F71" t="str">
        <f t="shared" si="2"/>
        <v>Pass</v>
      </c>
    </row>
    <row r="72" spans="1:6" x14ac:dyDescent="0.25">
      <c r="A72" t="s">
        <v>51</v>
      </c>
      <c r="B72" t="s">
        <v>96</v>
      </c>
      <c r="C72">
        <v>3250</v>
      </c>
      <c r="D72" s="2" t="s">
        <v>123</v>
      </c>
      <c r="E72" s="2">
        <v>86</v>
      </c>
      <c r="F72" t="str">
        <f t="shared" si="2"/>
        <v>Pass</v>
      </c>
    </row>
    <row r="73" spans="1:6" x14ac:dyDescent="0.25">
      <c r="A73" t="s">
        <v>67</v>
      </c>
      <c r="B73" t="s">
        <v>93</v>
      </c>
      <c r="C73">
        <v>3258</v>
      </c>
      <c r="D73" s="2" t="s">
        <v>123</v>
      </c>
      <c r="E73" s="2">
        <v>82</v>
      </c>
      <c r="F73" t="str">
        <f t="shared" si="2"/>
        <v>Pass</v>
      </c>
    </row>
    <row r="74" spans="1:6" x14ac:dyDescent="0.25">
      <c r="A74" t="s">
        <v>62</v>
      </c>
      <c r="B74" t="s">
        <v>98</v>
      </c>
      <c r="C74">
        <v>3267</v>
      </c>
      <c r="D74" s="2" t="s">
        <v>123</v>
      </c>
      <c r="E74" s="2">
        <v>92</v>
      </c>
      <c r="F74" t="str">
        <f t="shared" si="2"/>
        <v>Pass</v>
      </c>
    </row>
  </sheetData>
  <sortState ref="A5:F76">
    <sortCondition ref="D5:D76"/>
  </sortState>
  <mergeCells count="3">
    <mergeCell ref="G15:H15"/>
    <mergeCell ref="A1:H1"/>
    <mergeCell ref="G2:H2"/>
  </mergeCells>
  <pageMargins left="0.35433070866141736" right="0.35433070866141736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sqref="A1:H1"/>
    </sheetView>
  </sheetViews>
  <sheetFormatPr defaultRowHeight="15" x14ac:dyDescent="0.25"/>
  <cols>
    <col min="1" max="1" width="20.7109375" customWidth="1"/>
    <col min="2" max="2" width="13.5703125" customWidth="1"/>
    <col min="3" max="3" width="6.5703125" customWidth="1"/>
    <col min="4" max="4" width="6.5703125" bestFit="1" customWidth="1"/>
    <col min="5" max="5" width="7.7109375" bestFit="1" customWidth="1"/>
    <col min="6" max="6" width="8.85546875" bestFit="1" customWidth="1"/>
    <col min="7" max="7" width="18.42578125" bestFit="1" customWidth="1"/>
  </cols>
  <sheetData>
    <row r="1" spans="1:8" ht="18.75" x14ac:dyDescent="0.3">
      <c r="A1" s="28" t="s">
        <v>102</v>
      </c>
      <c r="B1" s="29"/>
      <c r="C1" s="29"/>
      <c r="D1" s="29"/>
      <c r="E1" s="29"/>
      <c r="F1" s="29"/>
      <c r="G1" s="29"/>
      <c r="H1" s="30"/>
    </row>
    <row r="2" spans="1:8" ht="15.75" thickBot="1" x14ac:dyDescent="0.3">
      <c r="A2" s="10" t="s">
        <v>7</v>
      </c>
      <c r="B2" s="11" t="s">
        <v>0</v>
      </c>
      <c r="C2" s="11" t="s">
        <v>5</v>
      </c>
      <c r="D2" s="11" t="s">
        <v>1</v>
      </c>
      <c r="E2" s="11" t="s">
        <v>2</v>
      </c>
      <c r="F2" s="11" t="s">
        <v>101</v>
      </c>
      <c r="G2" s="26" t="s">
        <v>41</v>
      </c>
      <c r="H2" s="27"/>
    </row>
    <row r="3" spans="1:8" x14ac:dyDescent="0.25">
      <c r="A3" t="s">
        <v>3</v>
      </c>
      <c r="B3" t="s">
        <v>4</v>
      </c>
      <c r="C3">
        <v>3198</v>
      </c>
      <c r="D3" s="9" t="s">
        <v>118</v>
      </c>
      <c r="E3" s="2">
        <v>86</v>
      </c>
      <c r="F3" t="str">
        <f t="shared" ref="F3:F60" si="0">IF(E3&gt;=75,"Pass","Fail")</f>
        <v>Pass</v>
      </c>
    </row>
    <row r="4" spans="1:8" x14ac:dyDescent="0.25">
      <c r="A4" t="s">
        <v>46</v>
      </c>
      <c r="B4" t="s">
        <v>18</v>
      </c>
      <c r="C4">
        <v>3204</v>
      </c>
      <c r="D4" s="9" t="s">
        <v>118</v>
      </c>
      <c r="E4" s="2">
        <v>92</v>
      </c>
      <c r="F4" t="str">
        <f t="shared" si="0"/>
        <v>Pass</v>
      </c>
    </row>
    <row r="5" spans="1:8" x14ac:dyDescent="0.25">
      <c r="A5" t="s">
        <v>50</v>
      </c>
      <c r="B5" t="s">
        <v>27</v>
      </c>
      <c r="C5">
        <v>3210</v>
      </c>
      <c r="D5" s="9" t="s">
        <v>118</v>
      </c>
      <c r="E5" s="2">
        <v>75</v>
      </c>
      <c r="F5" t="str">
        <f t="shared" si="0"/>
        <v>Pass</v>
      </c>
    </row>
    <row r="6" spans="1:8" x14ac:dyDescent="0.25">
      <c r="A6" t="s">
        <v>14</v>
      </c>
      <c r="B6" t="s">
        <v>32</v>
      </c>
      <c r="C6">
        <v>3213</v>
      </c>
      <c r="D6" s="9" t="s">
        <v>118</v>
      </c>
      <c r="E6" s="2">
        <v>84</v>
      </c>
      <c r="F6" t="str">
        <f t="shared" si="0"/>
        <v>Pass</v>
      </c>
    </row>
    <row r="7" spans="1:8" x14ac:dyDescent="0.25">
      <c r="A7" t="s">
        <v>15</v>
      </c>
      <c r="B7" t="s">
        <v>69</v>
      </c>
      <c r="C7">
        <v>3220</v>
      </c>
      <c r="D7" s="9" t="s">
        <v>118</v>
      </c>
      <c r="E7" s="2">
        <v>95</v>
      </c>
      <c r="F7" t="str">
        <f t="shared" si="0"/>
        <v>Pass</v>
      </c>
    </row>
    <row r="8" spans="1:8" x14ac:dyDescent="0.25">
      <c r="A8" t="s">
        <v>22</v>
      </c>
      <c r="B8" t="s">
        <v>71</v>
      </c>
      <c r="C8">
        <v>3226</v>
      </c>
      <c r="D8" s="9" t="s">
        <v>118</v>
      </c>
      <c r="E8" s="2">
        <v>70</v>
      </c>
      <c r="F8" t="str">
        <f t="shared" si="0"/>
        <v>Fail</v>
      </c>
    </row>
    <row r="9" spans="1:8" x14ac:dyDescent="0.25">
      <c r="A9" t="s">
        <v>26</v>
      </c>
      <c r="B9" t="s">
        <v>77</v>
      </c>
      <c r="C9">
        <v>3232</v>
      </c>
      <c r="D9" s="9" t="s">
        <v>118</v>
      </c>
      <c r="E9" s="2">
        <v>95</v>
      </c>
      <c r="F9" t="str">
        <f t="shared" si="0"/>
        <v>Pass</v>
      </c>
    </row>
    <row r="10" spans="1:8" x14ac:dyDescent="0.25">
      <c r="A10" t="s">
        <v>30</v>
      </c>
      <c r="B10" t="s">
        <v>79</v>
      </c>
      <c r="C10">
        <v>3235</v>
      </c>
      <c r="D10" s="9" t="s">
        <v>118</v>
      </c>
      <c r="E10" s="2">
        <v>66</v>
      </c>
      <c r="F10" t="str">
        <f t="shared" si="0"/>
        <v>Fail</v>
      </c>
    </row>
    <row r="11" spans="1:8" x14ac:dyDescent="0.25">
      <c r="A11" t="s">
        <v>33</v>
      </c>
      <c r="B11" t="s">
        <v>85</v>
      </c>
      <c r="C11">
        <v>3242</v>
      </c>
      <c r="D11" s="9" t="s">
        <v>118</v>
      </c>
      <c r="E11" s="2">
        <v>78</v>
      </c>
      <c r="F11" t="str">
        <f t="shared" si="0"/>
        <v>Pass</v>
      </c>
    </row>
    <row r="12" spans="1:8" x14ac:dyDescent="0.25">
      <c r="A12" t="s">
        <v>65</v>
      </c>
      <c r="B12" t="s">
        <v>106</v>
      </c>
      <c r="C12">
        <v>3248</v>
      </c>
      <c r="D12" s="9" t="s">
        <v>118</v>
      </c>
      <c r="E12" s="2">
        <v>78</v>
      </c>
      <c r="F12" t="str">
        <f t="shared" si="0"/>
        <v>Pass</v>
      </c>
    </row>
    <row r="13" spans="1:8" x14ac:dyDescent="0.25">
      <c r="A13" t="s">
        <v>61</v>
      </c>
      <c r="B13" t="s">
        <v>91</v>
      </c>
      <c r="C13">
        <v>3254</v>
      </c>
      <c r="D13" s="9" t="s">
        <v>118</v>
      </c>
      <c r="E13" s="2">
        <v>80</v>
      </c>
      <c r="F13" t="str">
        <f t="shared" si="0"/>
        <v>Pass</v>
      </c>
    </row>
    <row r="14" spans="1:8" x14ac:dyDescent="0.25">
      <c r="A14" t="s">
        <v>66</v>
      </c>
      <c r="B14" t="s">
        <v>94</v>
      </c>
      <c r="C14">
        <v>3257</v>
      </c>
      <c r="D14" s="9" t="s">
        <v>118</v>
      </c>
      <c r="E14" s="2">
        <v>89</v>
      </c>
      <c r="F14" t="str">
        <f t="shared" si="0"/>
        <v>Pass</v>
      </c>
    </row>
    <row r="15" spans="1:8" x14ac:dyDescent="0.25">
      <c r="A15" t="s">
        <v>53</v>
      </c>
      <c r="B15" t="s">
        <v>91</v>
      </c>
      <c r="C15">
        <v>3265</v>
      </c>
      <c r="D15" s="9" t="s">
        <v>118</v>
      </c>
      <c r="E15" s="2">
        <v>100</v>
      </c>
      <c r="F15" t="str">
        <f t="shared" si="0"/>
        <v>Pass</v>
      </c>
      <c r="G15" s="21" t="s">
        <v>41</v>
      </c>
      <c r="H15" s="22"/>
    </row>
    <row r="16" spans="1:8" x14ac:dyDescent="0.25">
      <c r="A16" t="s">
        <v>46</v>
      </c>
      <c r="B16" t="s">
        <v>13</v>
      </c>
      <c r="C16">
        <v>3202</v>
      </c>
      <c r="D16" s="9" t="s">
        <v>119</v>
      </c>
      <c r="E16" s="2">
        <v>92</v>
      </c>
      <c r="F16" t="str">
        <f t="shared" si="0"/>
        <v>Pass</v>
      </c>
      <c r="G16" s="3" t="s">
        <v>103</v>
      </c>
      <c r="H16" s="4">
        <f>COUNT(E3:E60)</f>
        <v>58</v>
      </c>
    </row>
    <row r="17" spans="1:8" x14ac:dyDescent="0.25">
      <c r="A17" t="s">
        <v>47</v>
      </c>
      <c r="B17" t="s">
        <v>16</v>
      </c>
      <c r="C17">
        <v>3205</v>
      </c>
      <c r="D17" s="9" t="s">
        <v>119</v>
      </c>
      <c r="E17" s="2">
        <v>75</v>
      </c>
      <c r="F17" t="str">
        <f t="shared" si="0"/>
        <v>Pass</v>
      </c>
      <c r="G17" s="3" t="s">
        <v>104</v>
      </c>
      <c r="H17" s="4">
        <f>COUNTIF(F3:F60,"Pass")</f>
        <v>48</v>
      </c>
    </row>
    <row r="18" spans="1:8" x14ac:dyDescent="0.25">
      <c r="A18" t="s">
        <v>14</v>
      </c>
      <c r="B18" t="s">
        <v>29</v>
      </c>
      <c r="C18">
        <v>3212</v>
      </c>
      <c r="D18" s="9" t="s">
        <v>119</v>
      </c>
      <c r="E18" s="2">
        <v>100</v>
      </c>
      <c r="F18" t="str">
        <f t="shared" si="0"/>
        <v>Pass</v>
      </c>
      <c r="G18" s="3" t="s">
        <v>105</v>
      </c>
      <c r="H18" s="4" t="e">
        <f>H16-Η17</f>
        <v>#NAME?</v>
      </c>
    </row>
    <row r="19" spans="1:8" x14ac:dyDescent="0.25">
      <c r="A19" t="s">
        <v>17</v>
      </c>
      <c r="B19" t="s">
        <v>44</v>
      </c>
      <c r="C19">
        <v>3219</v>
      </c>
      <c r="D19" s="9" t="s">
        <v>119</v>
      </c>
      <c r="E19" s="2">
        <v>84</v>
      </c>
      <c r="F19" t="str">
        <f t="shared" si="0"/>
        <v>Pass</v>
      </c>
      <c r="G19" s="3" t="s">
        <v>40</v>
      </c>
      <c r="H19" s="7">
        <f>H17/H16*100</f>
        <v>82.758620689655174</v>
      </c>
    </row>
    <row r="20" spans="1:8" x14ac:dyDescent="0.25">
      <c r="A20" t="s">
        <v>55</v>
      </c>
      <c r="B20" s="1" t="s">
        <v>18</v>
      </c>
      <c r="C20">
        <v>3224</v>
      </c>
      <c r="D20" s="9" t="s">
        <v>119</v>
      </c>
      <c r="E20" s="2">
        <v>79</v>
      </c>
      <c r="F20" t="str">
        <f t="shared" si="0"/>
        <v>Pass</v>
      </c>
      <c r="G20" s="6" t="s">
        <v>109</v>
      </c>
      <c r="H20" s="8">
        <f>AVERAGE(E3:E48)</f>
        <v>82.978260869565219</v>
      </c>
    </row>
    <row r="21" spans="1:8" x14ac:dyDescent="0.25">
      <c r="A21" t="s">
        <v>42</v>
      </c>
      <c r="B21" t="s">
        <v>72</v>
      </c>
      <c r="C21">
        <v>3227</v>
      </c>
      <c r="D21" s="9" t="s">
        <v>119</v>
      </c>
      <c r="E21" s="2">
        <v>94</v>
      </c>
      <c r="F21" t="str">
        <f t="shared" si="0"/>
        <v>Pass</v>
      </c>
    </row>
    <row r="22" spans="1:8" x14ac:dyDescent="0.25">
      <c r="A22" t="s">
        <v>30</v>
      </c>
      <c r="B22" t="s">
        <v>107</v>
      </c>
      <c r="C22">
        <v>3234</v>
      </c>
      <c r="D22" s="9" t="s">
        <v>119</v>
      </c>
      <c r="E22" s="2">
        <v>79</v>
      </c>
      <c r="F22" t="str">
        <f t="shared" si="0"/>
        <v>Pass</v>
      </c>
    </row>
    <row r="23" spans="1:8" x14ac:dyDescent="0.25">
      <c r="A23" t="s">
        <v>26</v>
      </c>
      <c r="B23" t="s">
        <v>84</v>
      </c>
      <c r="C23">
        <v>3241</v>
      </c>
      <c r="D23" s="9" t="s">
        <v>119</v>
      </c>
      <c r="E23" s="2">
        <v>82</v>
      </c>
      <c r="F23" t="str">
        <f t="shared" si="0"/>
        <v>Pass</v>
      </c>
    </row>
    <row r="24" spans="1:8" x14ac:dyDescent="0.25">
      <c r="A24" t="s">
        <v>57</v>
      </c>
      <c r="B24" t="s">
        <v>89</v>
      </c>
      <c r="C24">
        <v>3246</v>
      </c>
      <c r="D24" s="9" t="s">
        <v>119</v>
      </c>
      <c r="E24" s="2">
        <v>70</v>
      </c>
      <c r="F24" t="str">
        <f t="shared" si="0"/>
        <v>Fail</v>
      </c>
    </row>
    <row r="25" spans="1:8" x14ac:dyDescent="0.25">
      <c r="A25" t="s">
        <v>60</v>
      </c>
      <c r="B25" t="s">
        <v>92</v>
      </c>
      <c r="C25">
        <v>3249</v>
      </c>
      <c r="D25" s="9" t="s">
        <v>119</v>
      </c>
      <c r="E25" s="2">
        <v>88</v>
      </c>
      <c r="F25" t="str">
        <f t="shared" si="0"/>
        <v>Pass</v>
      </c>
    </row>
    <row r="26" spans="1:8" x14ac:dyDescent="0.25">
      <c r="A26" t="s">
        <v>46</v>
      </c>
      <c r="B26" t="s">
        <v>95</v>
      </c>
      <c r="C26">
        <v>3256</v>
      </c>
      <c r="D26" s="9" t="s">
        <v>119</v>
      </c>
      <c r="E26" s="2">
        <v>78</v>
      </c>
      <c r="F26" t="str">
        <f t="shared" si="0"/>
        <v>Pass</v>
      </c>
    </row>
    <row r="27" spans="1:8" x14ac:dyDescent="0.25">
      <c r="A27" t="s">
        <v>100</v>
      </c>
      <c r="B27" t="s">
        <v>16</v>
      </c>
      <c r="C27">
        <v>3264</v>
      </c>
      <c r="D27" s="9" t="s">
        <v>119</v>
      </c>
      <c r="E27" s="2">
        <v>75</v>
      </c>
      <c r="F27" t="str">
        <f t="shared" si="0"/>
        <v>Pass</v>
      </c>
    </row>
    <row r="28" spans="1:8" x14ac:dyDescent="0.25">
      <c r="A28" t="s">
        <v>63</v>
      </c>
      <c r="B28" t="s">
        <v>20</v>
      </c>
      <c r="C28">
        <v>3271</v>
      </c>
      <c r="D28" s="9" t="s">
        <v>119</v>
      </c>
      <c r="E28" s="2">
        <v>70</v>
      </c>
      <c r="F28" t="str">
        <f t="shared" si="0"/>
        <v>Fail</v>
      </c>
    </row>
    <row r="29" spans="1:8" x14ac:dyDescent="0.25">
      <c r="A29" t="s">
        <v>46</v>
      </c>
      <c r="B29" t="s">
        <v>108</v>
      </c>
      <c r="C29">
        <v>3203</v>
      </c>
      <c r="D29" s="2" t="s">
        <v>120</v>
      </c>
      <c r="E29" s="2">
        <v>75</v>
      </c>
      <c r="F29" t="str">
        <f t="shared" si="0"/>
        <v>Pass</v>
      </c>
    </row>
    <row r="30" spans="1:8" x14ac:dyDescent="0.25">
      <c r="A30" t="s">
        <v>49</v>
      </c>
      <c r="B30" t="s">
        <v>23</v>
      </c>
      <c r="C30">
        <v>3208</v>
      </c>
      <c r="D30" s="2" t="s">
        <v>120</v>
      </c>
      <c r="E30" s="2">
        <v>83</v>
      </c>
      <c r="F30" t="str">
        <f t="shared" si="0"/>
        <v>Pass</v>
      </c>
    </row>
    <row r="31" spans="1:8" x14ac:dyDescent="0.25">
      <c r="A31" t="s">
        <v>14</v>
      </c>
      <c r="B31" t="s">
        <v>43</v>
      </c>
      <c r="C31">
        <v>3216</v>
      </c>
      <c r="D31" s="2" t="s">
        <v>120</v>
      </c>
      <c r="E31" s="2">
        <v>95</v>
      </c>
      <c r="F31" t="str">
        <f t="shared" si="0"/>
        <v>Pass</v>
      </c>
    </row>
    <row r="32" spans="1:8" x14ac:dyDescent="0.25">
      <c r="A32" s="1" t="s">
        <v>14</v>
      </c>
      <c r="B32" t="s">
        <v>16</v>
      </c>
      <c r="C32">
        <v>3225</v>
      </c>
      <c r="D32" s="2" t="s">
        <v>120</v>
      </c>
      <c r="E32" s="2">
        <v>84</v>
      </c>
      <c r="F32" t="str">
        <f t="shared" si="0"/>
        <v>Pass</v>
      </c>
    </row>
    <row r="33" spans="1:6" x14ac:dyDescent="0.25">
      <c r="A33" t="s">
        <v>26</v>
      </c>
      <c r="B33" t="s">
        <v>75</v>
      </c>
      <c r="C33">
        <v>3230</v>
      </c>
      <c r="D33" s="2" t="s">
        <v>120</v>
      </c>
      <c r="E33" s="2">
        <v>75</v>
      </c>
      <c r="F33" t="str">
        <f t="shared" si="0"/>
        <v>Pass</v>
      </c>
    </row>
    <row r="34" spans="1:6" x14ac:dyDescent="0.25">
      <c r="A34" t="s">
        <v>28</v>
      </c>
      <c r="B34" s="1" t="s">
        <v>125</v>
      </c>
      <c r="C34">
        <v>3238</v>
      </c>
      <c r="D34" s="2" t="s">
        <v>120</v>
      </c>
      <c r="E34" s="2">
        <v>90</v>
      </c>
      <c r="F34" t="str">
        <f t="shared" si="0"/>
        <v>Pass</v>
      </c>
    </row>
    <row r="35" spans="1:6" x14ac:dyDescent="0.25">
      <c r="A35" t="s">
        <v>33</v>
      </c>
      <c r="B35" t="s">
        <v>90</v>
      </c>
      <c r="C35">
        <v>3247</v>
      </c>
      <c r="D35" s="2" t="s">
        <v>120</v>
      </c>
      <c r="E35" s="2">
        <v>91</v>
      </c>
      <c r="F35" t="str">
        <f t="shared" si="0"/>
        <v>Pass</v>
      </c>
    </row>
    <row r="36" spans="1:6" x14ac:dyDescent="0.25">
      <c r="A36" t="s">
        <v>51</v>
      </c>
      <c r="B36" s="1" t="s">
        <v>124</v>
      </c>
      <c r="C36">
        <v>3252</v>
      </c>
      <c r="D36" s="2" t="s">
        <v>120</v>
      </c>
      <c r="E36" s="2">
        <v>68</v>
      </c>
      <c r="F36" t="str">
        <f t="shared" si="0"/>
        <v>Fail</v>
      </c>
    </row>
    <row r="37" spans="1:6" x14ac:dyDescent="0.25">
      <c r="A37" t="s">
        <v>114</v>
      </c>
      <c r="B37" t="s">
        <v>91</v>
      </c>
      <c r="C37">
        <v>3260</v>
      </c>
      <c r="D37" s="2" t="s">
        <v>120</v>
      </c>
      <c r="E37" s="2">
        <v>75</v>
      </c>
      <c r="F37" t="str">
        <f t="shared" si="0"/>
        <v>Pass</v>
      </c>
    </row>
    <row r="38" spans="1:6" x14ac:dyDescent="0.25">
      <c r="A38" t="s">
        <v>64</v>
      </c>
      <c r="B38" t="s">
        <v>97</v>
      </c>
      <c r="C38">
        <v>3272</v>
      </c>
      <c r="D38" s="2" t="s">
        <v>120</v>
      </c>
      <c r="E38" s="2">
        <v>92</v>
      </c>
      <c r="F38" t="str">
        <f t="shared" si="0"/>
        <v>Pass</v>
      </c>
    </row>
    <row r="39" spans="1:6" x14ac:dyDescent="0.25">
      <c r="A39" t="s">
        <v>8</v>
      </c>
      <c r="B39" t="s">
        <v>69</v>
      </c>
      <c r="C39">
        <v>3200</v>
      </c>
      <c r="D39" s="2" t="s">
        <v>121</v>
      </c>
      <c r="E39" s="2">
        <v>100</v>
      </c>
      <c r="F39" t="str">
        <f t="shared" si="0"/>
        <v>Pass</v>
      </c>
    </row>
    <row r="40" spans="1:6" x14ac:dyDescent="0.25">
      <c r="A40" t="s">
        <v>54</v>
      </c>
      <c r="B40" t="s">
        <v>25</v>
      </c>
      <c r="C40">
        <v>3209</v>
      </c>
      <c r="D40" s="2" t="s">
        <v>121</v>
      </c>
      <c r="E40" s="2">
        <v>75</v>
      </c>
      <c r="F40" t="str">
        <f t="shared" si="0"/>
        <v>Pass</v>
      </c>
    </row>
    <row r="41" spans="1:6" x14ac:dyDescent="0.25">
      <c r="A41" t="s">
        <v>14</v>
      </c>
      <c r="B41" t="s">
        <v>35</v>
      </c>
      <c r="C41">
        <v>3215</v>
      </c>
      <c r="D41" s="2" t="s">
        <v>121</v>
      </c>
      <c r="E41" s="2">
        <v>68</v>
      </c>
      <c r="F41" t="str">
        <f t="shared" si="0"/>
        <v>Fail</v>
      </c>
    </row>
    <row r="42" spans="1:6" x14ac:dyDescent="0.25">
      <c r="A42" t="s">
        <v>15</v>
      </c>
      <c r="B42" t="s">
        <v>23</v>
      </c>
      <c r="C42">
        <v>3222</v>
      </c>
      <c r="D42" s="2" t="s">
        <v>121</v>
      </c>
      <c r="E42" s="2">
        <v>75</v>
      </c>
      <c r="F42" t="str">
        <f t="shared" si="0"/>
        <v>Pass</v>
      </c>
    </row>
    <row r="43" spans="1:6" x14ac:dyDescent="0.25">
      <c r="A43" t="s">
        <v>26</v>
      </c>
      <c r="B43" t="s">
        <v>76</v>
      </c>
      <c r="C43">
        <v>3231</v>
      </c>
      <c r="D43" s="2" t="s">
        <v>121</v>
      </c>
      <c r="E43" s="2">
        <v>100</v>
      </c>
      <c r="F43" t="str">
        <f t="shared" si="0"/>
        <v>Pass</v>
      </c>
    </row>
    <row r="44" spans="1:6" x14ac:dyDescent="0.25">
      <c r="A44" s="1" t="s">
        <v>126</v>
      </c>
      <c r="B44" t="s">
        <v>81</v>
      </c>
      <c r="C44">
        <v>3237</v>
      </c>
      <c r="D44" s="2" t="s">
        <v>121</v>
      </c>
      <c r="E44" s="2">
        <v>75</v>
      </c>
      <c r="F44" t="str">
        <f t="shared" si="0"/>
        <v>Pass</v>
      </c>
    </row>
    <row r="45" spans="1:6" x14ac:dyDescent="0.25">
      <c r="A45" t="s">
        <v>45</v>
      </c>
      <c r="B45" t="s">
        <v>9</v>
      </c>
      <c r="C45">
        <v>3244</v>
      </c>
      <c r="D45" s="2" t="s">
        <v>121</v>
      </c>
      <c r="E45" s="2">
        <v>75</v>
      </c>
      <c r="F45" t="str">
        <f t="shared" si="0"/>
        <v>Pass</v>
      </c>
    </row>
    <row r="46" spans="1:6" x14ac:dyDescent="0.25">
      <c r="A46" t="s">
        <v>61</v>
      </c>
      <c r="B46" t="s">
        <v>94</v>
      </c>
      <c r="C46">
        <v>3253</v>
      </c>
      <c r="D46" s="2" t="s">
        <v>121</v>
      </c>
      <c r="E46" s="2">
        <v>89</v>
      </c>
      <c r="F46" t="str">
        <f t="shared" si="0"/>
        <v>Pass</v>
      </c>
    </row>
    <row r="47" spans="1:6" x14ac:dyDescent="0.25">
      <c r="A47" t="s">
        <v>68</v>
      </c>
      <c r="B47" t="s">
        <v>18</v>
      </c>
      <c r="C47">
        <v>3259</v>
      </c>
      <c r="D47" s="2" t="s">
        <v>121</v>
      </c>
      <c r="E47" s="2">
        <v>83</v>
      </c>
      <c r="F47" t="str">
        <f t="shared" si="0"/>
        <v>Pass</v>
      </c>
    </row>
    <row r="48" spans="1:6" x14ac:dyDescent="0.25">
      <c r="A48" t="s">
        <v>62</v>
      </c>
      <c r="B48" t="s">
        <v>94</v>
      </c>
      <c r="C48">
        <v>3268</v>
      </c>
      <c r="D48" s="2" t="s">
        <v>121</v>
      </c>
      <c r="E48" s="2">
        <v>95</v>
      </c>
      <c r="F48" t="str">
        <f t="shared" si="0"/>
        <v>Pass</v>
      </c>
    </row>
    <row r="49" spans="1:6" x14ac:dyDescent="0.25">
      <c r="A49" t="s">
        <v>11</v>
      </c>
      <c r="B49" t="s">
        <v>12</v>
      </c>
      <c r="C49">
        <v>3201</v>
      </c>
      <c r="D49" s="2" t="s">
        <v>122</v>
      </c>
      <c r="E49" s="2">
        <v>67</v>
      </c>
      <c r="F49" t="str">
        <f t="shared" si="0"/>
        <v>Fail</v>
      </c>
    </row>
    <row r="50" spans="1:6" x14ac:dyDescent="0.25">
      <c r="A50" t="s">
        <v>48</v>
      </c>
      <c r="B50" t="s">
        <v>21</v>
      </c>
      <c r="C50">
        <v>3207</v>
      </c>
      <c r="D50" s="2" t="s">
        <v>122</v>
      </c>
      <c r="E50" s="2">
        <v>40</v>
      </c>
      <c r="F50" t="str">
        <f t="shared" si="0"/>
        <v>Fail</v>
      </c>
    </row>
    <row r="51" spans="1:6" x14ac:dyDescent="0.25">
      <c r="A51" t="s">
        <v>14</v>
      </c>
      <c r="B51" t="s">
        <v>31</v>
      </c>
      <c r="C51">
        <v>3211</v>
      </c>
      <c r="D51" s="2" t="s">
        <v>122</v>
      </c>
      <c r="E51" s="2">
        <v>75</v>
      </c>
      <c r="F51" t="str">
        <f t="shared" si="0"/>
        <v>Pass</v>
      </c>
    </row>
    <row r="52" spans="1:6" x14ac:dyDescent="0.25">
      <c r="A52" t="s">
        <v>14</v>
      </c>
      <c r="B52" t="s">
        <v>12</v>
      </c>
      <c r="C52">
        <v>3217</v>
      </c>
      <c r="D52" s="2" t="s">
        <v>122</v>
      </c>
      <c r="E52" s="2">
        <v>100</v>
      </c>
      <c r="F52" t="str">
        <f t="shared" si="0"/>
        <v>Pass</v>
      </c>
    </row>
    <row r="53" spans="1:6" x14ac:dyDescent="0.25">
      <c r="A53" t="s">
        <v>117</v>
      </c>
      <c r="B53" t="s">
        <v>115</v>
      </c>
      <c r="C53">
        <v>3218</v>
      </c>
      <c r="D53" s="2" t="s">
        <v>122</v>
      </c>
      <c r="E53" s="2">
        <v>64</v>
      </c>
      <c r="F53" t="str">
        <f t="shared" si="0"/>
        <v>Fail</v>
      </c>
    </row>
    <row r="54" spans="1:6" x14ac:dyDescent="0.25">
      <c r="A54" t="s">
        <v>19</v>
      </c>
      <c r="B54" t="s">
        <v>70</v>
      </c>
      <c r="C54">
        <v>3223</v>
      </c>
      <c r="D54" s="2" t="s">
        <v>122</v>
      </c>
      <c r="E54" s="2">
        <v>75</v>
      </c>
      <c r="F54" t="str">
        <f t="shared" si="0"/>
        <v>Pass</v>
      </c>
    </row>
    <row r="55" spans="1:6" x14ac:dyDescent="0.25">
      <c r="A55" t="s">
        <v>56</v>
      </c>
      <c r="B55" t="s">
        <v>74</v>
      </c>
      <c r="C55">
        <v>3229</v>
      </c>
      <c r="D55" s="2" t="s">
        <v>122</v>
      </c>
      <c r="E55" s="2">
        <v>79</v>
      </c>
      <c r="F55" t="str">
        <f t="shared" si="0"/>
        <v>Pass</v>
      </c>
    </row>
    <row r="56" spans="1:6" x14ac:dyDescent="0.25">
      <c r="A56" t="s">
        <v>22</v>
      </c>
      <c r="B56" t="s">
        <v>78</v>
      </c>
      <c r="C56">
        <v>3233</v>
      </c>
      <c r="D56" s="2" t="s">
        <v>122</v>
      </c>
      <c r="E56" s="2">
        <v>48</v>
      </c>
      <c r="F56" t="str">
        <f t="shared" si="0"/>
        <v>Fail</v>
      </c>
    </row>
    <row r="57" spans="1:6" x14ac:dyDescent="0.25">
      <c r="A57" t="s">
        <v>58</v>
      </c>
      <c r="B57" t="s">
        <v>82</v>
      </c>
      <c r="C57">
        <v>3239</v>
      </c>
      <c r="D57" s="2" t="s">
        <v>122</v>
      </c>
      <c r="E57" s="2">
        <v>100</v>
      </c>
      <c r="F57" t="str">
        <f t="shared" si="0"/>
        <v>Pass</v>
      </c>
    </row>
    <row r="58" spans="1:6" x14ac:dyDescent="0.25">
      <c r="A58" t="s">
        <v>116</v>
      </c>
      <c r="B58" t="s">
        <v>83</v>
      </c>
      <c r="C58">
        <v>3240</v>
      </c>
      <c r="D58" s="2" t="s">
        <v>122</v>
      </c>
      <c r="E58" s="2">
        <v>94</v>
      </c>
      <c r="F58" t="str">
        <f t="shared" si="0"/>
        <v>Pass</v>
      </c>
    </row>
    <row r="59" spans="1:6" x14ac:dyDescent="0.25">
      <c r="A59" t="s">
        <v>45</v>
      </c>
      <c r="B59" t="s">
        <v>88</v>
      </c>
      <c r="C59">
        <v>3245</v>
      </c>
      <c r="D59" s="2" t="s">
        <v>122</v>
      </c>
      <c r="E59" s="2">
        <v>78</v>
      </c>
      <c r="F59" t="str">
        <f t="shared" si="0"/>
        <v>Pass</v>
      </c>
    </row>
    <row r="60" spans="1:6" x14ac:dyDescent="0.25">
      <c r="A60" t="s">
        <v>51</v>
      </c>
      <c r="B60" t="s">
        <v>21</v>
      </c>
      <c r="C60">
        <v>3251</v>
      </c>
      <c r="D60" s="2" t="s">
        <v>122</v>
      </c>
      <c r="E60" s="2">
        <v>86</v>
      </c>
      <c r="F60" t="str">
        <f t="shared" si="0"/>
        <v>Pass</v>
      </c>
    </row>
    <row r="61" spans="1:6" x14ac:dyDescent="0.25">
      <c r="E61" s="2"/>
    </row>
    <row r="62" spans="1:6" x14ac:dyDescent="0.25">
      <c r="E62" s="2"/>
    </row>
  </sheetData>
  <mergeCells count="3">
    <mergeCell ref="G15:H15"/>
    <mergeCell ref="G2:H2"/>
    <mergeCell ref="A1:H1"/>
  </mergeCells>
  <pageMargins left="0.35433070866141736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Εξώφυλλο</vt:lpstr>
      <vt:lpstr>Αποτελέσματα Excel</vt:lpstr>
      <vt:lpstr>Αποτελέσματα PowerPoint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Hadjipantelis</dc:creator>
  <cp:lastModifiedBy>Xenios G. Xenofontos</cp:lastModifiedBy>
  <cp:lastPrinted>2019-11-23T15:49:19Z</cp:lastPrinted>
  <dcterms:created xsi:type="dcterms:W3CDTF">2017-12-08T09:55:47Z</dcterms:created>
  <dcterms:modified xsi:type="dcterms:W3CDTF">2019-11-23T16:27:10Z</dcterms:modified>
</cp:coreProperties>
</file>